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инженер\июнь 2024\минобр\минобр 19.11.2024 проверенное\211\"/>
    </mc:Choice>
  </mc:AlternateContent>
  <bookViews>
    <workbookView xWindow="0" yWindow="0" windowWidth="21555" windowHeight="80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G195" i="1"/>
  <c r="L195" i="1"/>
  <c r="H195" i="1"/>
  <c r="I176" i="1"/>
  <c r="J176" i="1"/>
  <c r="L157" i="1"/>
  <c r="J157" i="1"/>
  <c r="I157" i="1"/>
  <c r="H157" i="1"/>
  <c r="L138" i="1"/>
  <c r="J138" i="1"/>
  <c r="I138" i="1"/>
  <c r="H138" i="1"/>
  <c r="G138" i="1"/>
  <c r="L119" i="1"/>
  <c r="J119" i="1"/>
  <c r="I119" i="1"/>
  <c r="H119" i="1"/>
  <c r="G119" i="1"/>
  <c r="L100" i="1"/>
  <c r="J100" i="1"/>
  <c r="I100" i="1"/>
  <c r="H100" i="1"/>
  <c r="G100" i="1"/>
  <c r="F100" i="1"/>
  <c r="L81" i="1"/>
  <c r="J81" i="1"/>
  <c r="F81" i="1"/>
  <c r="I81" i="1"/>
  <c r="H81" i="1"/>
  <c r="G81" i="1"/>
  <c r="L62" i="1"/>
  <c r="J62" i="1"/>
  <c r="I62" i="1"/>
  <c r="H62" i="1"/>
  <c r="F62" i="1"/>
  <c r="G62" i="1"/>
  <c r="L43" i="1"/>
  <c r="J43" i="1"/>
  <c r="I43" i="1"/>
  <c r="H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I196" i="1"/>
  <c r="L196" i="1"/>
  <c r="G196" i="1"/>
  <c r="F196" i="1"/>
</calcChain>
</file>

<file path=xl/sharedStrings.xml><?xml version="1.0" encoding="utf-8"?>
<sst xmlns="http://schemas.openxmlformats.org/spreadsheetml/2006/main" count="306" uniqueCount="107">
  <si>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</si>
  <si>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</si>
  <si>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</si>
  <si>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</si>
  <si>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</si>
  <si>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</si>
  <si>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</si>
  <si>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</si>
  <si>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</si>
  <si>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</si>
  <si>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</si>
  <si>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</si>
  <si>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</si>
  <si>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</si>
  <si>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</si>
  <si>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</si>
  <si>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</si>
  <si>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</si>
  <si>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</si>
  <si>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</si>
  <si>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</si>
  <si>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</si>
  <si>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</si>
  <si>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</si>
  <si>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</si>
  <si>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</si>
  <si>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</si>
  <si>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</si>
  <si>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</si>
  <si>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</si>
  <si>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</si>
  <si>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</si>
  <si>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</si>
  <si>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</si>
  <si>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</si>
  <si>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</si>
  <si>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</si>
  <si>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</si>
  <si>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</si>
  <si>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</si>
  <si>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пшенная молочная жидкая</t>
  </si>
  <si>
    <t>Чай с сахаром</t>
  </si>
  <si>
    <t>Хлеб пшеничный 50г, хлеб ржано-пшеничный 50г</t>
  </si>
  <si>
    <t>108/110</t>
  </si>
  <si>
    <t>Яблоко</t>
  </si>
  <si>
    <t>Рассольник Ленинградский</t>
  </si>
  <si>
    <t>Кулеш из гречки со свининой</t>
  </si>
  <si>
    <t>Компот из вишни и яблок</t>
  </si>
  <si>
    <t>Хлеб пшеничный</t>
  </si>
  <si>
    <t>Хлеб ржано-пшеничный</t>
  </si>
  <si>
    <t>Каша рисовая молочная жидкая</t>
  </si>
  <si>
    <t>Кофейный напиток с молоком</t>
  </si>
  <si>
    <t>Хлеб пшеничный 40г, хлеб ржано-пшеничный 40г</t>
  </si>
  <si>
    <t>Салат из свежих огурцов с зеленым луком</t>
  </si>
  <si>
    <t>Борщ с капустой и картофелем</t>
  </si>
  <si>
    <t>Котлета Домашняя говядина/свинина с соусом</t>
  </si>
  <si>
    <t>Пюре из гороха с маслом</t>
  </si>
  <si>
    <t>Напиток из шиповника</t>
  </si>
  <si>
    <t>Каша манная молочная жидкая 200/3г, Бутерброд с сыром 35г</t>
  </si>
  <si>
    <t>262/91</t>
  </si>
  <si>
    <t>Чай с лимоном</t>
  </si>
  <si>
    <t>Хлеб пшеничный 30г, хлеб ржано-пшеничный 30г</t>
  </si>
  <si>
    <t>Суп картофельный с горохом</t>
  </si>
  <si>
    <t>Фрикадельки говядина/птица в соусе</t>
  </si>
  <si>
    <t>Макаронные изделия отварные</t>
  </si>
  <si>
    <t>Компот из облепихи</t>
  </si>
  <si>
    <t>Хлеб пшеничный 20г, хлеб ржано-пшеничный 20г</t>
  </si>
  <si>
    <t>Суп картофельный с рыбой</t>
  </si>
  <si>
    <t>Тефтели из минтая с соусом</t>
  </si>
  <si>
    <t>Картофельное пюре</t>
  </si>
  <si>
    <t>Компот из смеси сухофруктов</t>
  </si>
  <si>
    <t>Макаронные изделия запеченные с сыром 155г, Овощи отварные морковь 60г</t>
  </si>
  <si>
    <t>296/422</t>
  </si>
  <si>
    <t>Чай с молоком</t>
  </si>
  <si>
    <t>Салат Витаминный</t>
  </si>
  <si>
    <t>Свекольник</t>
  </si>
  <si>
    <t>Плов из отварной птицы</t>
  </si>
  <si>
    <t>Компот из свежих яблок с ч/рябиной</t>
  </si>
  <si>
    <t>Каша кукурузная молочная жидкая 203г, сыр твердый (порциями) 10г</t>
  </si>
  <si>
    <t>265/100</t>
  </si>
  <si>
    <t>Тефтели Ежики говядина/птица в соусе</t>
  </si>
  <si>
    <t>Каша гречневая рассыпчатая</t>
  </si>
  <si>
    <t>Хлеб пшеничный 40г, хлеб ржано-пшеничный 50г</t>
  </si>
  <si>
    <t>Суп картофельный с рисом</t>
  </si>
  <si>
    <t>Рагу из птицы</t>
  </si>
  <si>
    <t>Каша манная молочная жидкая 203г, Бутерброд с сыром 35г</t>
  </si>
  <si>
    <t>Хлеб ржано-пшеничный 50г</t>
  </si>
  <si>
    <t>Щи из свежей капусты с картофелем</t>
  </si>
  <si>
    <t xml:space="preserve">Запеканка из печени с рисом с соусом </t>
  </si>
  <si>
    <t>Компот из свежих яблок</t>
  </si>
  <si>
    <t>Каша Дружба</t>
  </si>
  <si>
    <t>Апельсин</t>
  </si>
  <si>
    <t>Голубцы ленивые с соусом</t>
  </si>
  <si>
    <t>Компот из облепихи с яблоками</t>
  </si>
  <si>
    <t>Макаронные изделия запеченные с сыром</t>
  </si>
  <si>
    <t>Хлеб пшеничный 30г, хлеб ржано-пшеничный 40г</t>
  </si>
  <si>
    <t xml:space="preserve">Яблоки </t>
  </si>
  <si>
    <t>Суп крестьянский с пшеном</t>
  </si>
  <si>
    <t>Салат из свежих помидоров и огурцов</t>
  </si>
  <si>
    <t>Икра морковная</t>
  </si>
  <si>
    <t>Салат из белокачанной капусты с яблоками</t>
  </si>
  <si>
    <t>Салат из белокачанной капусты с морковью</t>
  </si>
  <si>
    <t>Огурцы свежие (овощи натуральные)</t>
  </si>
  <si>
    <t>Овощи отварные (свекла)</t>
  </si>
  <si>
    <t>Салат из свеклы и моркови</t>
  </si>
  <si>
    <t>МАОУ СОШ №211 им. Л.И. Сидоренко</t>
  </si>
  <si>
    <t>Васильев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</si>
</sst>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105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106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153</v>
      </c>
      <c r="G6" s="40">
        <v>9.8000000000000007</v>
      </c>
      <c r="H6" s="40">
        <v>13.1</v>
      </c>
      <c r="I6" s="40">
        <v>16.8</v>
      </c>
      <c r="J6" s="40">
        <v>224.3</v>
      </c>
      <c r="K6" s="41">
        <v>267</v>
      </c>
      <c r="L6" s="40">
        <v>28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</v>
      </c>
      <c r="H8" s="43">
        <v>0</v>
      </c>
      <c r="I8" s="43">
        <v>15</v>
      </c>
      <c r="J8" s="43">
        <v>60.4</v>
      </c>
      <c r="K8" s="44">
        <v>493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100</v>
      </c>
      <c r="G9" s="43">
        <v>7.1</v>
      </c>
      <c r="H9" s="43">
        <v>2</v>
      </c>
      <c r="I9" s="43">
        <v>21.6</v>
      </c>
      <c r="J9" s="43">
        <v>132.80000000000001</v>
      </c>
      <c r="K9" s="44" t="s">
        <v>43</v>
      </c>
      <c r="L9" s="43">
        <v>16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0</v>
      </c>
      <c r="H10" s="43">
        <v>0</v>
      </c>
      <c r="I10" s="43">
        <v>14.7</v>
      </c>
      <c r="J10" s="43">
        <v>59</v>
      </c>
      <c r="K10" s="44">
        <v>112</v>
      </c>
      <c r="L10" s="43">
        <v>31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603</v>
      </c>
      <c r="G13" s="19">
        <f t="shared" ref="G13:J13" si="0">SUM(G6:G12)</f>
        <v>17</v>
      </c>
      <c r="H13" s="19">
        <f t="shared" si="0"/>
        <v>15.1</v>
      </c>
      <c r="I13" s="19">
        <f t="shared" si="0"/>
        <v>68.100000000000009</v>
      </c>
      <c r="J13" s="19">
        <f t="shared" si="0"/>
        <v>476.5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98</v>
      </c>
      <c r="F14" s="43">
        <v>60</v>
      </c>
      <c r="G14" s="43">
        <v>0</v>
      </c>
      <c r="H14" s="43">
        <v>6.5</v>
      </c>
      <c r="I14" s="43">
        <v>4</v>
      </c>
      <c r="J14" s="43">
        <v>78</v>
      </c>
      <c r="K14" s="44">
        <v>4</v>
      </c>
      <c r="L14" s="43">
        <v>15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1.6</v>
      </c>
      <c r="H15" s="43">
        <v>4.2</v>
      </c>
      <c r="I15" s="43">
        <v>13</v>
      </c>
      <c r="J15" s="43">
        <v>97</v>
      </c>
      <c r="K15" s="44">
        <v>134</v>
      </c>
      <c r="L15" s="43">
        <v>25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240</v>
      </c>
      <c r="G16" s="43">
        <v>18.8</v>
      </c>
      <c r="H16" s="43">
        <v>20.2</v>
      </c>
      <c r="I16" s="43">
        <v>34.700000000000003</v>
      </c>
      <c r="J16" s="43">
        <v>438.2</v>
      </c>
      <c r="K16" s="44">
        <v>33</v>
      </c>
      <c r="L16" s="43">
        <v>65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</v>
      </c>
      <c r="H18" s="43">
        <v>0</v>
      </c>
      <c r="I18" s="43">
        <v>20.100000000000001</v>
      </c>
      <c r="J18" s="43">
        <v>98</v>
      </c>
      <c r="K18" s="44">
        <v>513</v>
      </c>
      <c r="L18" s="43">
        <v>20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70.5</v>
      </c>
      <c r="K19" s="44">
        <v>108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20</v>
      </c>
      <c r="G20" s="43">
        <v>1.3</v>
      </c>
      <c r="H20" s="43">
        <v>0.2</v>
      </c>
      <c r="I20" s="43">
        <v>6.8</v>
      </c>
      <c r="J20" s="43">
        <v>36.200000000000003</v>
      </c>
      <c r="K20" s="44">
        <v>110</v>
      </c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24.200000000000003</v>
      </c>
      <c r="H23" s="19">
        <f t="shared" si="2"/>
        <v>31.299999999999997</v>
      </c>
      <c r="I23" s="19">
        <f t="shared" si="2"/>
        <v>93.4</v>
      </c>
      <c r="J23" s="19">
        <f t="shared" si="2"/>
        <v>817.90000000000009</v>
      </c>
      <c r="K23" s="25"/>
      <c r="L23" s="19">
        <f t="shared" ref="L23" si="3">SUM(L14:L22)</f>
        <v>132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1353</v>
      </c>
      <c r="G24" s="32">
        <f t="shared" ref="G24:J24" si="4">G13+G23</f>
        <v>41.2</v>
      </c>
      <c r="H24" s="32">
        <f t="shared" si="4"/>
        <v>46.4</v>
      </c>
      <c r="I24" s="32">
        <f t="shared" si="4"/>
        <v>161.5</v>
      </c>
      <c r="J24" s="32">
        <f t="shared" si="4"/>
        <v>1294.4000000000001</v>
      </c>
      <c r="K24" s="32"/>
      <c r="L24" s="32">
        <f t="shared" ref="L24" si="5">L13+L23</f>
        <v>212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153</v>
      </c>
      <c r="G25" s="40">
        <v>7.1</v>
      </c>
      <c r="H25" s="40">
        <v>11.5</v>
      </c>
      <c r="I25" s="40">
        <v>19.3</v>
      </c>
      <c r="J25" s="40">
        <v>209.1</v>
      </c>
      <c r="K25" s="41">
        <v>268</v>
      </c>
      <c r="L25" s="40">
        <v>26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3.2</v>
      </c>
      <c r="H27" s="43">
        <v>2.9</v>
      </c>
      <c r="I27" s="43">
        <v>15.9</v>
      </c>
      <c r="J27" s="43">
        <v>102.5</v>
      </c>
      <c r="K27" s="44">
        <v>501</v>
      </c>
      <c r="L27" s="43">
        <v>20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80</v>
      </c>
      <c r="G28" s="43">
        <v>5.6</v>
      </c>
      <c r="H28" s="43">
        <v>0.7</v>
      </c>
      <c r="I28" s="43">
        <v>23.3</v>
      </c>
      <c r="J28" s="43">
        <v>121.9</v>
      </c>
      <c r="K28" s="44" t="s">
        <v>43</v>
      </c>
      <c r="L28" s="43">
        <v>10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150</v>
      </c>
      <c r="G29" s="43">
        <v>0</v>
      </c>
      <c r="H29" s="43">
        <v>0</v>
      </c>
      <c r="I29" s="43">
        <v>11.8</v>
      </c>
      <c r="J29" s="43">
        <v>47.2</v>
      </c>
      <c r="K29" s="44">
        <v>112</v>
      </c>
      <c r="L29" s="43">
        <v>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583</v>
      </c>
      <c r="G32" s="19">
        <f t="shared" ref="G32" si="6">SUM(G25:G31)</f>
        <v>15.9</v>
      </c>
      <c r="H32" s="19">
        <f t="shared" ref="H32" si="7">SUM(H25:H31)</f>
        <v>15.1</v>
      </c>
      <c r="I32" s="19">
        <f t="shared" ref="I32" si="8">SUM(I25:I31)</f>
        <v>70.3</v>
      </c>
      <c r="J32" s="19">
        <f t="shared" ref="J32:L32" si="9">SUM(J25:J31)</f>
        <v>480.7</v>
      </c>
      <c r="K32" s="25"/>
      <c r="L32" s="19">
        <f t="shared" si="9"/>
        <v>81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74</v>
      </c>
      <c r="F33" s="43">
        <v>60</v>
      </c>
      <c r="G33" s="43">
        <v>1</v>
      </c>
      <c r="H33" s="43">
        <v>3.2</v>
      </c>
      <c r="I33" s="43">
        <v>6.3</v>
      </c>
      <c r="J33" s="43">
        <v>58</v>
      </c>
      <c r="K33" s="44">
        <v>18</v>
      </c>
      <c r="L33" s="43">
        <v>15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1.5</v>
      </c>
      <c r="H34" s="43">
        <v>4</v>
      </c>
      <c r="I34" s="43">
        <v>8.5</v>
      </c>
      <c r="J34" s="43">
        <v>76</v>
      </c>
      <c r="K34" s="44">
        <v>128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8.6999999999999993</v>
      </c>
      <c r="H35" s="43">
        <v>13.8</v>
      </c>
      <c r="I35" s="43">
        <v>9.4</v>
      </c>
      <c r="J35" s="43">
        <v>196.6</v>
      </c>
      <c r="K35" s="44">
        <v>35</v>
      </c>
      <c r="L35" s="43">
        <v>50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153</v>
      </c>
      <c r="G36" s="43">
        <v>10.7</v>
      </c>
      <c r="H36" s="43">
        <v>4.5</v>
      </c>
      <c r="I36" s="43">
        <v>29.3</v>
      </c>
      <c r="J36" s="43">
        <v>200.5</v>
      </c>
      <c r="K36" s="44">
        <v>418</v>
      </c>
      <c r="L36" s="43">
        <v>20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0.7</v>
      </c>
      <c r="H37" s="43">
        <v>0</v>
      </c>
      <c r="I37" s="43">
        <v>22.8</v>
      </c>
      <c r="J37" s="43">
        <v>94</v>
      </c>
      <c r="K37" s="44">
        <v>519</v>
      </c>
      <c r="L37" s="43">
        <v>18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40</v>
      </c>
      <c r="G38" s="43">
        <v>3</v>
      </c>
      <c r="H38" s="43">
        <v>0.2</v>
      </c>
      <c r="I38" s="43">
        <v>19.7</v>
      </c>
      <c r="J38" s="43">
        <v>92.6</v>
      </c>
      <c r="K38" s="44">
        <v>108</v>
      </c>
      <c r="L38" s="43">
        <v>5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40</v>
      </c>
      <c r="G39" s="43">
        <v>2.6</v>
      </c>
      <c r="H39" s="43">
        <v>0.5</v>
      </c>
      <c r="I39" s="43">
        <v>13.6</v>
      </c>
      <c r="J39" s="43">
        <v>69.3</v>
      </c>
      <c r="K39" s="44">
        <v>110</v>
      </c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783</v>
      </c>
      <c r="G42" s="19">
        <f t="shared" ref="G42" si="10">SUM(G33:G41)</f>
        <v>28.2</v>
      </c>
      <c r="H42" s="19">
        <f t="shared" ref="H42" si="11">SUM(H33:H41)</f>
        <v>26.2</v>
      </c>
      <c r="I42" s="19">
        <f t="shared" ref="I42" si="12">SUM(I33:I41)</f>
        <v>109.6</v>
      </c>
      <c r="J42" s="19">
        <f t="shared" ref="J42:L42" si="13">SUM(J33:J41)</f>
        <v>787</v>
      </c>
      <c r="K42" s="25"/>
      <c r="L42" s="19">
        <f t="shared" si="13"/>
        <v>133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1366</v>
      </c>
      <c r="G43" s="32">
        <f t="shared" ref="G43" si="14">G32+G42</f>
        <v>44.1</v>
      </c>
      <c r="H43" s="32">
        <f t="shared" ref="H43" si="15">H32+H42</f>
        <v>41.3</v>
      </c>
      <c r="I43" s="32">
        <f t="shared" ref="I43" si="16">I32+I42</f>
        <v>179.89999999999998</v>
      </c>
      <c r="J43" s="32">
        <f t="shared" ref="J43:L43" si="17">J32+J42</f>
        <v>1267.7</v>
      </c>
      <c r="K43" s="32"/>
      <c r="L43" s="32">
        <f t="shared" si="17"/>
        <v>214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238</v>
      </c>
      <c r="G44" s="40">
        <v>11.2</v>
      </c>
      <c r="H44" s="40">
        <v>15.6</v>
      </c>
      <c r="I44" s="40">
        <v>18.2</v>
      </c>
      <c r="J44" s="40">
        <v>258</v>
      </c>
      <c r="K44" s="41" t="s">
        <v>59</v>
      </c>
      <c r="L44" s="40">
        <v>54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0.1</v>
      </c>
      <c r="H46" s="43">
        <v>0</v>
      </c>
      <c r="I46" s="43">
        <v>15.2</v>
      </c>
      <c r="J46" s="43">
        <v>61.2</v>
      </c>
      <c r="K46" s="44">
        <v>494</v>
      </c>
      <c r="L46" s="43">
        <v>7</v>
      </c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60</v>
      </c>
      <c r="G47" s="43">
        <v>4.3</v>
      </c>
      <c r="H47" s="43">
        <v>0.6</v>
      </c>
      <c r="I47" s="43">
        <v>25</v>
      </c>
      <c r="J47" s="43">
        <v>122.6</v>
      </c>
      <c r="K47" s="44" t="s">
        <v>43</v>
      </c>
      <c r="L47" s="43">
        <v>8</v>
      </c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0</v>
      </c>
      <c r="H48" s="43">
        <v>0</v>
      </c>
      <c r="I48" s="43">
        <v>9.8000000000000007</v>
      </c>
      <c r="J48" s="43">
        <v>39.200000000000003</v>
      </c>
      <c r="K48" s="44">
        <v>112</v>
      </c>
      <c r="L48" s="43">
        <v>21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598</v>
      </c>
      <c r="G51" s="19">
        <f t="shared" ref="G51" si="18">SUM(G44:G50)</f>
        <v>15.599999999999998</v>
      </c>
      <c r="H51" s="19">
        <f t="shared" ref="H51" si="19">SUM(H44:H50)</f>
        <v>16.2</v>
      </c>
      <c r="I51" s="19">
        <f t="shared" ref="I51" si="20">SUM(I44:I50)</f>
        <v>68.2</v>
      </c>
      <c r="J51" s="19">
        <f t="shared" ref="J51:L51" si="21">SUM(J44:J50)</f>
        <v>480.99999999999994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99</v>
      </c>
      <c r="F52" s="43">
        <v>60</v>
      </c>
      <c r="G52" s="43">
        <v>0.9</v>
      </c>
      <c r="H52" s="43">
        <v>3.3</v>
      </c>
      <c r="I52" s="43">
        <v>5</v>
      </c>
      <c r="J52" s="43">
        <v>53.3</v>
      </c>
      <c r="K52" s="44">
        <v>44</v>
      </c>
      <c r="L52" s="43">
        <v>10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1.8</v>
      </c>
      <c r="H53" s="43">
        <v>3.4</v>
      </c>
      <c r="I53" s="43">
        <v>12.1</v>
      </c>
      <c r="J53" s="43">
        <v>86.2</v>
      </c>
      <c r="K53" s="44">
        <v>144</v>
      </c>
      <c r="L53" s="43">
        <v>20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9.8000000000000007</v>
      </c>
      <c r="H54" s="43">
        <v>8.6</v>
      </c>
      <c r="I54" s="43">
        <v>4.8</v>
      </c>
      <c r="J54" s="43">
        <v>135.80000000000001</v>
      </c>
      <c r="K54" s="44">
        <v>42</v>
      </c>
      <c r="L54" s="43">
        <v>50</v>
      </c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5.5</v>
      </c>
      <c r="H55" s="43">
        <v>7</v>
      </c>
      <c r="I55" s="43">
        <v>29</v>
      </c>
      <c r="J55" s="43">
        <v>201</v>
      </c>
      <c r="K55" s="44">
        <v>291</v>
      </c>
      <c r="L55" s="43">
        <v>20</v>
      </c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0.3</v>
      </c>
      <c r="H56" s="43">
        <v>0</v>
      </c>
      <c r="I56" s="43">
        <v>18.100000000000001</v>
      </c>
      <c r="J56" s="43">
        <v>73.599999999999994</v>
      </c>
      <c r="K56" s="44">
        <v>511</v>
      </c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140.9</v>
      </c>
      <c r="K57" s="44">
        <v>108</v>
      </c>
      <c r="L57" s="43">
        <v>8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50</v>
      </c>
      <c r="G58" s="43">
        <v>3.3</v>
      </c>
      <c r="H58" s="43">
        <v>0.6</v>
      </c>
      <c r="I58" s="43">
        <v>17</v>
      </c>
      <c r="J58" s="43">
        <v>86.6</v>
      </c>
      <c r="K58" s="44">
        <v>110</v>
      </c>
      <c r="L58" s="43">
        <v>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26.2</v>
      </c>
      <c r="H61" s="19">
        <f t="shared" ref="H61" si="23">SUM(H52:H60)</f>
        <v>23.4</v>
      </c>
      <c r="I61" s="19">
        <f t="shared" ref="I61" si="24">SUM(I52:I60)</f>
        <v>115.5</v>
      </c>
      <c r="J61" s="19">
        <f t="shared" ref="J61:L61" si="25">SUM(J52:J60)</f>
        <v>777.4</v>
      </c>
      <c r="K61" s="25"/>
      <c r="L61" s="19">
        <f t="shared" si="25"/>
        <v>134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1408</v>
      </c>
      <c r="G62" s="32">
        <f t="shared" ref="G62" si="26">G51+G61</f>
        <v>41.8</v>
      </c>
      <c r="H62" s="32">
        <f t="shared" ref="H62" si="27">H51+H61</f>
        <v>39.599999999999994</v>
      </c>
      <c r="I62" s="32">
        <f t="shared" ref="I62" si="28">I51+I61</f>
        <v>183.7</v>
      </c>
      <c r="J62" s="32">
        <f t="shared" ref="J62:L62" si="29">J51+J61</f>
        <v>1258.3999999999999</v>
      </c>
      <c r="K62" s="32"/>
      <c r="L62" s="32">
        <f t="shared" si="29"/>
        <v>224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200</v>
      </c>
      <c r="G63" s="40">
        <v>14</v>
      </c>
      <c r="H63" s="40">
        <v>20.2</v>
      </c>
      <c r="I63" s="40">
        <v>20.6</v>
      </c>
      <c r="J63" s="40">
        <v>320.2</v>
      </c>
      <c r="K63" s="41">
        <v>31</v>
      </c>
      <c r="L63" s="40">
        <v>55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0.1</v>
      </c>
      <c r="H65" s="43">
        <v>0</v>
      </c>
      <c r="I65" s="43">
        <v>15</v>
      </c>
      <c r="J65" s="43">
        <v>60.4</v>
      </c>
      <c r="K65" s="44">
        <v>493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40</v>
      </c>
      <c r="G66" s="43">
        <v>2.8</v>
      </c>
      <c r="H66" s="43">
        <v>0.4</v>
      </c>
      <c r="I66" s="43">
        <v>16.600000000000001</v>
      </c>
      <c r="J66" s="43">
        <v>81.2</v>
      </c>
      <c r="K66" s="44" t="s">
        <v>43</v>
      </c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0</v>
      </c>
      <c r="H67" s="43">
        <v>0</v>
      </c>
      <c r="I67" s="43">
        <v>9.8000000000000007</v>
      </c>
      <c r="J67" s="43">
        <v>39.200000000000003</v>
      </c>
      <c r="K67" s="44">
        <v>112</v>
      </c>
      <c r="L67" s="43">
        <v>21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16.899999999999999</v>
      </c>
      <c r="H70" s="19">
        <f t="shared" ref="H70" si="31">SUM(H63:H69)</f>
        <v>20.599999999999998</v>
      </c>
      <c r="I70" s="19">
        <f t="shared" ref="I70" si="32">SUM(I63:I69)</f>
        <v>62</v>
      </c>
      <c r="J70" s="19">
        <f t="shared" ref="J70:L70" si="33">SUM(J63:J69)</f>
        <v>500.99999999999994</v>
      </c>
      <c r="K70" s="25"/>
      <c r="L70" s="19">
        <f t="shared" si="33"/>
        <v>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100</v>
      </c>
      <c r="F71" s="43">
        <v>60</v>
      </c>
      <c r="G71" s="43">
        <v>0</v>
      </c>
      <c r="H71" s="43">
        <v>6.1</v>
      </c>
      <c r="I71" s="43">
        <v>2.1</v>
      </c>
      <c r="J71" s="43">
        <v>63.3</v>
      </c>
      <c r="K71" s="44">
        <v>76</v>
      </c>
      <c r="L71" s="43">
        <v>20</v>
      </c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7.9</v>
      </c>
      <c r="H72" s="43">
        <v>3.9</v>
      </c>
      <c r="I72" s="43">
        <v>12.1</v>
      </c>
      <c r="J72" s="43">
        <v>115.1</v>
      </c>
      <c r="K72" s="44">
        <v>150</v>
      </c>
      <c r="L72" s="43">
        <v>25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7.7</v>
      </c>
      <c r="H73" s="43">
        <v>4.7</v>
      </c>
      <c r="I73" s="43">
        <v>7.6</v>
      </c>
      <c r="J73" s="43">
        <v>103.5</v>
      </c>
      <c r="K73" s="44">
        <v>20</v>
      </c>
      <c r="L73" s="43">
        <v>45</v>
      </c>
    </row>
    <row r="74" spans="1:12" ht="15" x14ac:dyDescent="0.2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3.2</v>
      </c>
      <c r="H74" s="43">
        <v>6.6</v>
      </c>
      <c r="I74" s="43">
        <v>16.3</v>
      </c>
      <c r="J74" s="43">
        <v>137.4</v>
      </c>
      <c r="K74" s="44">
        <v>429</v>
      </c>
      <c r="L74" s="43">
        <v>20</v>
      </c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18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>
        <v>108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50</v>
      </c>
      <c r="G77" s="43">
        <v>3.3</v>
      </c>
      <c r="H77" s="43">
        <v>0.6</v>
      </c>
      <c r="I77" s="43">
        <v>17</v>
      </c>
      <c r="J77" s="43">
        <v>86.6</v>
      </c>
      <c r="K77" s="44">
        <v>110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26.400000000000002</v>
      </c>
      <c r="H80" s="19">
        <f t="shared" ref="H80" si="35">SUM(H71:H79)</f>
        <v>22.299999999999997</v>
      </c>
      <c r="I80" s="19">
        <f t="shared" ref="I80" si="36">SUM(I71:I79)</f>
        <v>106.69999999999999</v>
      </c>
      <c r="J80" s="19">
        <f t="shared" ref="J80:L80" si="37">SUM(J71:J79)</f>
        <v>733.1</v>
      </c>
      <c r="K80" s="25"/>
      <c r="L80" s="19">
        <f t="shared" si="37"/>
        <v>138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1340</v>
      </c>
      <c r="G81" s="32">
        <f t="shared" ref="G81" si="38">G70+G80</f>
        <v>43.3</v>
      </c>
      <c r="H81" s="32">
        <f t="shared" ref="H81" si="39">H70+H80</f>
        <v>42.899999999999991</v>
      </c>
      <c r="I81" s="32">
        <f t="shared" ref="I81" si="40">I70+I80</f>
        <v>168.7</v>
      </c>
      <c r="J81" s="32">
        <f t="shared" ref="J81:L81" si="41">J70+J80</f>
        <v>1234.0999999999999</v>
      </c>
      <c r="K81" s="32"/>
      <c r="L81" s="32">
        <f t="shared" si="41"/>
        <v>225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215</v>
      </c>
      <c r="G82" s="40">
        <v>10.7</v>
      </c>
      <c r="H82" s="40">
        <v>10.6</v>
      </c>
      <c r="I82" s="40">
        <v>21.7</v>
      </c>
      <c r="J82" s="40">
        <v>225</v>
      </c>
      <c r="K82" s="41" t="s">
        <v>72</v>
      </c>
      <c r="L82" s="40">
        <v>50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1.5</v>
      </c>
      <c r="H84" s="43">
        <v>1.3</v>
      </c>
      <c r="I84" s="43">
        <v>15.9</v>
      </c>
      <c r="J84" s="43">
        <v>81.3</v>
      </c>
      <c r="K84" s="44">
        <v>495</v>
      </c>
      <c r="L84" s="43">
        <v>11</v>
      </c>
    </row>
    <row r="85" spans="1:12" ht="15" x14ac:dyDescent="0.25">
      <c r="A85" s="23"/>
      <c r="B85" s="15"/>
      <c r="C85" s="11"/>
      <c r="D85" s="7" t="s">
        <v>23</v>
      </c>
      <c r="E85" s="42" t="s">
        <v>61</v>
      </c>
      <c r="F85" s="43">
        <v>60</v>
      </c>
      <c r="G85" s="43">
        <v>4.3</v>
      </c>
      <c r="H85" s="43">
        <v>0.6</v>
      </c>
      <c r="I85" s="43">
        <v>25</v>
      </c>
      <c r="J85" s="43">
        <v>122.6</v>
      </c>
      <c r="K85" s="44" t="s">
        <v>43</v>
      </c>
      <c r="L85" s="43">
        <v>8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</v>
      </c>
      <c r="H86" s="43">
        <v>0</v>
      </c>
      <c r="I86" s="43">
        <v>9.8000000000000007</v>
      </c>
      <c r="J86" s="43">
        <v>47</v>
      </c>
      <c r="K86" s="44">
        <v>112</v>
      </c>
      <c r="L86" s="43">
        <v>21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2">SUM(G82:G88)</f>
        <v>16.5</v>
      </c>
      <c r="H89" s="19">
        <f t="shared" ref="H89" si="43">SUM(H82:H88)</f>
        <v>12.5</v>
      </c>
      <c r="I89" s="19">
        <f t="shared" ref="I89" si="44">SUM(I82:I88)</f>
        <v>72.400000000000006</v>
      </c>
      <c r="J89" s="19">
        <f t="shared" ref="J89:L89" si="45">SUM(J82:J88)</f>
        <v>475.9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101</v>
      </c>
      <c r="F90" s="43">
        <v>60</v>
      </c>
      <c r="G90" s="43">
        <v>0</v>
      </c>
      <c r="H90" s="43">
        <v>4.2</v>
      </c>
      <c r="I90" s="43">
        <v>6.2</v>
      </c>
      <c r="J90" s="43">
        <v>62.6</v>
      </c>
      <c r="K90" s="44">
        <v>2</v>
      </c>
      <c r="L90" s="43">
        <v>10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1.7</v>
      </c>
      <c r="H91" s="43">
        <v>3.6</v>
      </c>
      <c r="I91" s="43">
        <v>9.6</v>
      </c>
      <c r="J91" s="43">
        <v>77.599999999999994</v>
      </c>
      <c r="K91" s="44">
        <v>131</v>
      </c>
      <c r="L91" s="43">
        <v>20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240</v>
      </c>
      <c r="G92" s="43">
        <v>18.3</v>
      </c>
      <c r="H92" s="43">
        <v>18.2</v>
      </c>
      <c r="I92" s="43">
        <v>43.3</v>
      </c>
      <c r="J92" s="43">
        <v>410.2</v>
      </c>
      <c r="K92" s="44">
        <v>406</v>
      </c>
      <c r="L92" s="43">
        <v>65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</v>
      </c>
      <c r="H94" s="43">
        <v>0</v>
      </c>
      <c r="I94" s="43">
        <v>13.8</v>
      </c>
      <c r="J94" s="43">
        <v>55.2</v>
      </c>
      <c r="K94" s="44">
        <v>26</v>
      </c>
      <c r="L94" s="43">
        <v>20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</v>
      </c>
      <c r="H95" s="43">
        <v>0.2</v>
      </c>
      <c r="I95" s="43">
        <v>19.7</v>
      </c>
      <c r="J95" s="43">
        <v>92.6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2.6</v>
      </c>
      <c r="H96" s="43">
        <v>0.5</v>
      </c>
      <c r="I96" s="43">
        <v>13.6</v>
      </c>
      <c r="J96" s="43">
        <v>69.3</v>
      </c>
      <c r="K96" s="44">
        <v>110</v>
      </c>
      <c r="L96" s="43">
        <v>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25.6</v>
      </c>
      <c r="H99" s="19">
        <f t="shared" ref="H99" si="47">SUM(H90:H98)</f>
        <v>26.7</v>
      </c>
      <c r="I99" s="19">
        <f t="shared" ref="I99" si="48">SUM(I90:I98)</f>
        <v>106.19999999999999</v>
      </c>
      <c r="J99" s="19">
        <f t="shared" ref="J99:L99" si="49">SUM(J90:J98)</f>
        <v>767.5</v>
      </c>
      <c r="K99" s="25"/>
      <c r="L99" s="19">
        <f t="shared" si="49"/>
        <v>125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1355</v>
      </c>
      <c r="G100" s="32">
        <f t="shared" ref="G100" si="50">G89+G99</f>
        <v>42.1</v>
      </c>
      <c r="H100" s="32">
        <f t="shared" ref="H100" si="51">H89+H99</f>
        <v>39.200000000000003</v>
      </c>
      <c r="I100" s="32">
        <f t="shared" ref="I100" si="52">I89+I99</f>
        <v>178.6</v>
      </c>
      <c r="J100" s="32">
        <f t="shared" ref="J100:L100" si="53">J89+J99</f>
        <v>1243.4000000000001</v>
      </c>
      <c r="K100" s="32"/>
      <c r="L100" s="32">
        <f t="shared" si="53"/>
        <v>215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213</v>
      </c>
      <c r="G101" s="40">
        <v>10.9</v>
      </c>
      <c r="H101" s="40">
        <v>12.1</v>
      </c>
      <c r="I101" s="40">
        <v>27</v>
      </c>
      <c r="J101" s="40">
        <v>260.5</v>
      </c>
      <c r="K101" s="41" t="s">
        <v>79</v>
      </c>
      <c r="L101" s="40">
        <v>50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</v>
      </c>
      <c r="H103" s="43">
        <v>0</v>
      </c>
      <c r="I103" s="43">
        <v>15</v>
      </c>
      <c r="J103" s="43">
        <v>60.4</v>
      </c>
      <c r="K103" s="44">
        <v>493</v>
      </c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80</v>
      </c>
      <c r="G104" s="43">
        <v>5.6</v>
      </c>
      <c r="H104" s="43">
        <v>0.7</v>
      </c>
      <c r="I104" s="43">
        <v>20.3</v>
      </c>
      <c r="J104" s="43">
        <v>109.9</v>
      </c>
      <c r="K104" s="44" t="s">
        <v>43</v>
      </c>
      <c r="L104" s="43">
        <v>10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</v>
      </c>
      <c r="H105" s="43">
        <v>0</v>
      </c>
      <c r="I105" s="43">
        <v>9.8000000000000007</v>
      </c>
      <c r="J105" s="43">
        <v>39.200000000000003</v>
      </c>
      <c r="K105" s="44">
        <v>112</v>
      </c>
      <c r="L105" s="43">
        <v>21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593</v>
      </c>
      <c r="G108" s="19">
        <f t="shared" ref="G108:J108" si="54">SUM(G101:G107)</f>
        <v>16.600000000000001</v>
      </c>
      <c r="H108" s="19">
        <f t="shared" si="54"/>
        <v>12.799999999999999</v>
      </c>
      <c r="I108" s="19">
        <f t="shared" si="54"/>
        <v>72.099999999999994</v>
      </c>
      <c r="J108" s="19">
        <f t="shared" si="54"/>
        <v>469.99999999999994</v>
      </c>
      <c r="K108" s="25"/>
      <c r="L108" s="19">
        <f t="shared" ref="L108" si="55">SUM(L101:L107)</f>
        <v>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102</v>
      </c>
      <c r="F109" s="43">
        <v>60</v>
      </c>
      <c r="G109" s="43">
        <v>0.5</v>
      </c>
      <c r="H109" s="43">
        <v>0</v>
      </c>
      <c r="I109" s="43">
        <v>1.5</v>
      </c>
      <c r="J109" s="43">
        <v>8</v>
      </c>
      <c r="K109" s="44">
        <v>9</v>
      </c>
      <c r="L109" s="43">
        <v>20</v>
      </c>
    </row>
    <row r="110" spans="1:12" ht="15" x14ac:dyDescent="0.25">
      <c r="A110" s="23"/>
      <c r="B110" s="15"/>
      <c r="C110" s="11"/>
      <c r="D110" s="7" t="s">
        <v>27</v>
      </c>
      <c r="E110" s="42" t="s">
        <v>54</v>
      </c>
      <c r="F110" s="43">
        <v>200</v>
      </c>
      <c r="G110" s="43">
        <v>1.5</v>
      </c>
      <c r="H110" s="43">
        <v>4</v>
      </c>
      <c r="I110" s="43">
        <v>8.5</v>
      </c>
      <c r="J110" s="43">
        <v>76</v>
      </c>
      <c r="K110" s="44">
        <v>128</v>
      </c>
      <c r="L110" s="43">
        <v>20</v>
      </c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8.1</v>
      </c>
      <c r="H111" s="43">
        <v>15.1</v>
      </c>
      <c r="I111" s="43">
        <v>9.8000000000000007</v>
      </c>
      <c r="J111" s="43">
        <v>207.5</v>
      </c>
      <c r="K111" s="44">
        <v>2</v>
      </c>
      <c r="L111" s="43">
        <v>50</v>
      </c>
    </row>
    <row r="112" spans="1:12" ht="15" x14ac:dyDescent="0.25">
      <c r="A112" s="23"/>
      <c r="B112" s="15"/>
      <c r="C112" s="11"/>
      <c r="D112" s="7" t="s">
        <v>29</v>
      </c>
      <c r="E112" s="42" t="s">
        <v>81</v>
      </c>
      <c r="F112" s="43">
        <v>150</v>
      </c>
      <c r="G112" s="43">
        <v>8.6999999999999993</v>
      </c>
      <c r="H112" s="43">
        <v>7.8</v>
      </c>
      <c r="I112" s="43">
        <v>37</v>
      </c>
      <c r="J112" s="43">
        <v>253</v>
      </c>
      <c r="K112" s="44">
        <v>237</v>
      </c>
      <c r="L112" s="43">
        <v>20</v>
      </c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0.7</v>
      </c>
      <c r="H113" s="43">
        <v>0</v>
      </c>
      <c r="I113" s="43">
        <v>22.8</v>
      </c>
      <c r="J113" s="43">
        <v>94</v>
      </c>
      <c r="K113" s="44">
        <v>519</v>
      </c>
      <c r="L113" s="43">
        <v>18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70.2</v>
      </c>
      <c r="K114" s="44">
        <v>108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</v>
      </c>
      <c r="H115" s="43">
        <v>0.4</v>
      </c>
      <c r="I115" s="43">
        <v>10.199999999999999</v>
      </c>
      <c r="J115" s="43">
        <v>52.4</v>
      </c>
      <c r="K115" s="44">
        <v>110</v>
      </c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23.799999999999997</v>
      </c>
      <c r="H118" s="19">
        <f t="shared" si="56"/>
        <v>27.5</v>
      </c>
      <c r="I118" s="19">
        <f t="shared" si="56"/>
        <v>104.6</v>
      </c>
      <c r="J118" s="19">
        <f t="shared" si="56"/>
        <v>761.1</v>
      </c>
      <c r="K118" s="25"/>
      <c r="L118" s="19">
        <f t="shared" ref="L118" si="57">SUM(L109:L117)</f>
        <v>136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1353</v>
      </c>
      <c r="G119" s="32">
        <f t="shared" ref="G119" si="58">G108+G118</f>
        <v>40.4</v>
      </c>
      <c r="H119" s="32">
        <f t="shared" ref="H119" si="59">H108+H118</f>
        <v>40.299999999999997</v>
      </c>
      <c r="I119" s="32">
        <f t="shared" ref="I119" si="60">I108+I118</f>
        <v>176.7</v>
      </c>
      <c r="J119" s="32">
        <f t="shared" ref="J119:L119" si="61">J108+J118</f>
        <v>1231.0999999999999</v>
      </c>
      <c r="K119" s="32"/>
      <c r="L119" s="32">
        <f t="shared" si="61"/>
        <v>222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40</v>
      </c>
      <c r="F120" s="40">
        <v>153</v>
      </c>
      <c r="G120" s="40">
        <v>5.8</v>
      </c>
      <c r="H120" s="40">
        <v>12.1</v>
      </c>
      <c r="I120" s="40">
        <v>20.8</v>
      </c>
      <c r="J120" s="40">
        <v>215.3</v>
      </c>
      <c r="K120" s="41">
        <v>267</v>
      </c>
      <c r="L120" s="40">
        <v>28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3.2</v>
      </c>
      <c r="H122" s="43">
        <v>2.9</v>
      </c>
      <c r="I122" s="43">
        <v>15.9</v>
      </c>
      <c r="J122" s="43">
        <v>102.5</v>
      </c>
      <c r="K122" s="44">
        <v>501</v>
      </c>
      <c r="L122" s="43">
        <v>20</v>
      </c>
    </row>
    <row r="123" spans="1:12" ht="15" x14ac:dyDescent="0.25">
      <c r="A123" s="14"/>
      <c r="B123" s="15"/>
      <c r="C123" s="11"/>
      <c r="D123" s="7" t="s">
        <v>23</v>
      </c>
      <c r="E123" s="42" t="s">
        <v>82</v>
      </c>
      <c r="F123" s="43">
        <v>90</v>
      </c>
      <c r="G123" s="43">
        <v>6.3</v>
      </c>
      <c r="H123" s="43">
        <v>0.8</v>
      </c>
      <c r="I123" s="43">
        <v>20.7</v>
      </c>
      <c r="J123" s="43">
        <v>115.2</v>
      </c>
      <c r="K123" s="44" t="s">
        <v>43</v>
      </c>
      <c r="L123" s="43">
        <v>12</v>
      </c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150</v>
      </c>
      <c r="G124" s="43">
        <v>0</v>
      </c>
      <c r="H124" s="43">
        <v>0</v>
      </c>
      <c r="I124" s="43">
        <v>9.8000000000000007</v>
      </c>
      <c r="J124" s="43">
        <v>39.200000000000003</v>
      </c>
      <c r="K124" s="44">
        <v>112</v>
      </c>
      <c r="L124" s="43">
        <v>21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593</v>
      </c>
      <c r="G127" s="19">
        <f t="shared" ref="G127:J127" si="62">SUM(G120:G126)</f>
        <v>15.3</v>
      </c>
      <c r="H127" s="19">
        <f t="shared" si="62"/>
        <v>15.8</v>
      </c>
      <c r="I127" s="19">
        <f t="shared" si="62"/>
        <v>67.2</v>
      </c>
      <c r="J127" s="19">
        <f t="shared" si="62"/>
        <v>472.2</v>
      </c>
      <c r="K127" s="25"/>
      <c r="L127" s="19">
        <f t="shared" ref="L127" si="63">SUM(L120:L126)</f>
        <v>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103</v>
      </c>
      <c r="F128" s="43">
        <v>60</v>
      </c>
      <c r="G128" s="43">
        <v>1.1000000000000001</v>
      </c>
      <c r="H128" s="43">
        <v>6</v>
      </c>
      <c r="I128" s="43">
        <v>3.5</v>
      </c>
      <c r="J128" s="43">
        <v>72.400000000000006</v>
      </c>
      <c r="K128" s="44">
        <v>44</v>
      </c>
      <c r="L128" s="43">
        <v>12</v>
      </c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250</v>
      </c>
      <c r="G129" s="43">
        <v>1.6</v>
      </c>
      <c r="H129" s="43">
        <v>5</v>
      </c>
      <c r="I129" s="43">
        <v>17</v>
      </c>
      <c r="J129" s="43">
        <v>119.4</v>
      </c>
      <c r="K129" s="44">
        <v>138</v>
      </c>
      <c r="L129" s="43">
        <v>25</v>
      </c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240</v>
      </c>
      <c r="G130" s="43">
        <v>18.899999999999999</v>
      </c>
      <c r="H130" s="43">
        <v>19.7</v>
      </c>
      <c r="I130" s="43">
        <v>21.8</v>
      </c>
      <c r="J130" s="43">
        <v>340.1</v>
      </c>
      <c r="K130" s="44">
        <v>407</v>
      </c>
      <c r="L130" s="43">
        <v>65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0.5</v>
      </c>
      <c r="H132" s="43">
        <v>0</v>
      </c>
      <c r="I132" s="43">
        <v>27</v>
      </c>
      <c r="J132" s="43">
        <v>110</v>
      </c>
      <c r="K132" s="44">
        <v>508</v>
      </c>
      <c r="L132" s="43">
        <v>18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40</v>
      </c>
      <c r="G133" s="43">
        <v>3</v>
      </c>
      <c r="H133" s="43">
        <v>0.2</v>
      </c>
      <c r="I133" s="43">
        <v>19.7</v>
      </c>
      <c r="J133" s="43">
        <v>92.6</v>
      </c>
      <c r="K133" s="44">
        <v>108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2.6</v>
      </c>
      <c r="H134" s="43">
        <v>0.5</v>
      </c>
      <c r="I134" s="43">
        <v>13.6</v>
      </c>
      <c r="J134" s="43">
        <v>69.3</v>
      </c>
      <c r="K134" s="44">
        <v>110</v>
      </c>
      <c r="L134" s="43">
        <v>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27.7</v>
      </c>
      <c r="H137" s="19">
        <f t="shared" si="64"/>
        <v>31.4</v>
      </c>
      <c r="I137" s="19">
        <f t="shared" si="64"/>
        <v>102.6</v>
      </c>
      <c r="J137" s="19">
        <f t="shared" si="64"/>
        <v>803.80000000000007</v>
      </c>
      <c r="K137" s="25"/>
      <c r="L137" s="19">
        <f t="shared" ref="L137" si="65">SUM(L128:L136)</f>
        <v>130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1423</v>
      </c>
      <c r="G138" s="32">
        <f t="shared" ref="G138" si="66">G127+G137</f>
        <v>43</v>
      </c>
      <c r="H138" s="32">
        <f t="shared" ref="H138" si="67">H127+H137</f>
        <v>47.2</v>
      </c>
      <c r="I138" s="32">
        <f t="shared" ref="I138" si="68">I127+I137</f>
        <v>169.8</v>
      </c>
      <c r="J138" s="32">
        <f t="shared" ref="J138:L138" si="69">J127+J137</f>
        <v>1276</v>
      </c>
      <c r="K138" s="32"/>
      <c r="L138" s="32">
        <f t="shared" si="69"/>
        <v>211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238</v>
      </c>
      <c r="G139" s="40">
        <v>13.2</v>
      </c>
      <c r="H139" s="40">
        <v>15.6</v>
      </c>
      <c r="I139" s="40">
        <v>28.2</v>
      </c>
      <c r="J139" s="40">
        <v>306</v>
      </c>
      <c r="K139" s="41" t="s">
        <v>59</v>
      </c>
      <c r="L139" s="40">
        <v>54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0.1</v>
      </c>
      <c r="H141" s="43">
        <v>0</v>
      </c>
      <c r="I141" s="43">
        <v>15.2</v>
      </c>
      <c r="J141" s="43">
        <v>61.2</v>
      </c>
      <c r="K141" s="44">
        <v>494</v>
      </c>
      <c r="L141" s="43">
        <v>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86</v>
      </c>
      <c r="F142" s="43">
        <v>50</v>
      </c>
      <c r="G142" s="43">
        <v>3.3</v>
      </c>
      <c r="H142" s="43">
        <v>0.6</v>
      </c>
      <c r="I142" s="43">
        <v>17</v>
      </c>
      <c r="J142" s="43">
        <v>86.6</v>
      </c>
      <c r="K142" s="44">
        <v>110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110</v>
      </c>
      <c r="G143" s="43">
        <v>0</v>
      </c>
      <c r="H143" s="43">
        <v>0</v>
      </c>
      <c r="I143" s="43">
        <v>9.8000000000000007</v>
      </c>
      <c r="J143" s="43">
        <v>39.200000000000003</v>
      </c>
      <c r="K143" s="44">
        <v>112</v>
      </c>
      <c r="L143" s="43">
        <v>23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598</v>
      </c>
      <c r="G146" s="19">
        <f t="shared" ref="G146:J146" si="70">SUM(G139:G145)</f>
        <v>16.599999999999998</v>
      </c>
      <c r="H146" s="19">
        <f t="shared" si="70"/>
        <v>16.2</v>
      </c>
      <c r="I146" s="19">
        <f t="shared" si="70"/>
        <v>70.2</v>
      </c>
      <c r="J146" s="19">
        <f t="shared" si="70"/>
        <v>492.99999999999994</v>
      </c>
      <c r="K146" s="25"/>
      <c r="L146" s="19">
        <f t="shared" ref="L146" si="71">SUM(L139:L145)</f>
        <v>89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60</v>
      </c>
      <c r="G147" s="43">
        <v>1</v>
      </c>
      <c r="H147" s="43">
        <v>3.2</v>
      </c>
      <c r="I147" s="43">
        <v>6.3</v>
      </c>
      <c r="J147" s="43">
        <v>58</v>
      </c>
      <c r="K147" s="44">
        <v>422</v>
      </c>
      <c r="L147" s="43">
        <v>15</v>
      </c>
    </row>
    <row r="148" spans="1:12" ht="15" x14ac:dyDescent="0.25">
      <c r="A148" s="23"/>
      <c r="B148" s="15"/>
      <c r="C148" s="11"/>
      <c r="D148" s="7" t="s">
        <v>27</v>
      </c>
      <c r="E148" s="51" t="s">
        <v>87</v>
      </c>
      <c r="F148" s="43">
        <v>200</v>
      </c>
      <c r="G148" s="43">
        <v>1.4</v>
      </c>
      <c r="H148" s="43">
        <v>4</v>
      </c>
      <c r="I148" s="43">
        <v>6.2</v>
      </c>
      <c r="J148" s="43">
        <v>66.400000000000006</v>
      </c>
      <c r="K148" s="44">
        <v>142</v>
      </c>
      <c r="L148" s="43">
        <v>20</v>
      </c>
    </row>
    <row r="149" spans="1:12" ht="15" x14ac:dyDescent="0.25">
      <c r="A149" s="23"/>
      <c r="B149" s="15"/>
      <c r="C149" s="11"/>
      <c r="D149" s="7" t="s">
        <v>28</v>
      </c>
      <c r="E149" s="51" t="s">
        <v>88</v>
      </c>
      <c r="F149" s="43">
        <v>100</v>
      </c>
      <c r="G149" s="43">
        <v>10.4</v>
      </c>
      <c r="H149" s="43">
        <v>4.0999999999999996</v>
      </c>
      <c r="I149" s="43">
        <v>7.7</v>
      </c>
      <c r="J149" s="43">
        <v>109.3</v>
      </c>
      <c r="K149" s="44">
        <v>353</v>
      </c>
      <c r="L149" s="43">
        <v>50</v>
      </c>
    </row>
    <row r="150" spans="1:12" ht="15" x14ac:dyDescent="0.25">
      <c r="A150" s="23"/>
      <c r="B150" s="15"/>
      <c r="C150" s="11"/>
      <c r="D150" s="7" t="s">
        <v>29</v>
      </c>
      <c r="E150" s="51" t="s">
        <v>64</v>
      </c>
      <c r="F150" s="43">
        <v>150</v>
      </c>
      <c r="G150" s="43">
        <v>5.5</v>
      </c>
      <c r="H150" s="43">
        <v>7</v>
      </c>
      <c r="I150" s="43">
        <v>29</v>
      </c>
      <c r="J150" s="43">
        <v>201</v>
      </c>
      <c r="K150" s="44">
        <v>291</v>
      </c>
      <c r="L150" s="43">
        <v>20</v>
      </c>
    </row>
    <row r="151" spans="1:12" ht="15" x14ac:dyDescent="0.25">
      <c r="A151" s="23"/>
      <c r="B151" s="15"/>
      <c r="C151" s="11"/>
      <c r="D151" s="7" t="s">
        <v>30</v>
      </c>
      <c r="E151" s="51" t="s">
        <v>89</v>
      </c>
      <c r="F151" s="52">
        <v>200</v>
      </c>
      <c r="G151" s="52">
        <v>0.2</v>
      </c>
      <c r="H151" s="52">
        <v>0</v>
      </c>
      <c r="I151" s="52">
        <v>15</v>
      </c>
      <c r="J151" s="52">
        <v>60.8</v>
      </c>
      <c r="K151" s="53">
        <v>507</v>
      </c>
      <c r="L151" s="52">
        <v>20</v>
      </c>
    </row>
    <row r="152" spans="1:12" ht="15" x14ac:dyDescent="0.25">
      <c r="A152" s="23"/>
      <c r="B152" s="15"/>
      <c r="C152" s="11"/>
      <c r="D152" s="7" t="s">
        <v>31</v>
      </c>
      <c r="E152" s="51" t="s">
        <v>48</v>
      </c>
      <c r="F152" s="52">
        <v>60</v>
      </c>
      <c r="G152" s="52">
        <v>4.5999999999999996</v>
      </c>
      <c r="H152" s="52">
        <v>0.5</v>
      </c>
      <c r="I152" s="52">
        <v>29.5</v>
      </c>
      <c r="J152" s="52">
        <v>140.9</v>
      </c>
      <c r="K152" s="53">
        <v>108</v>
      </c>
      <c r="L152" s="52">
        <v>6</v>
      </c>
    </row>
    <row r="153" spans="1:12" ht="15" x14ac:dyDescent="0.25">
      <c r="A153" s="23"/>
      <c r="B153" s="15"/>
      <c r="C153" s="11"/>
      <c r="D153" s="7" t="s">
        <v>32</v>
      </c>
      <c r="E153" s="51" t="s">
        <v>49</v>
      </c>
      <c r="F153" s="52">
        <v>60</v>
      </c>
      <c r="G153" s="52">
        <v>4</v>
      </c>
      <c r="H153" s="52">
        <v>0.7</v>
      </c>
      <c r="I153" s="52">
        <v>20.399999999999999</v>
      </c>
      <c r="J153" s="52">
        <v>103.9</v>
      </c>
      <c r="K153" s="53">
        <v>110</v>
      </c>
      <c r="L153" s="52">
        <v>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27.1</v>
      </c>
      <c r="H156" s="19">
        <f t="shared" si="72"/>
        <v>19.5</v>
      </c>
      <c r="I156" s="19">
        <f t="shared" si="72"/>
        <v>114.1</v>
      </c>
      <c r="J156" s="19">
        <f t="shared" si="72"/>
        <v>740.3</v>
      </c>
      <c r="K156" s="25"/>
      <c r="L156" s="19">
        <f t="shared" ref="L156" si="73">SUM(L147:L155)</f>
        <v>137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1428</v>
      </c>
      <c r="G157" s="32">
        <f t="shared" ref="G157" si="74">G146+G156</f>
        <v>43.7</v>
      </c>
      <c r="H157" s="32">
        <f t="shared" ref="H157" si="75">H146+H156</f>
        <v>35.700000000000003</v>
      </c>
      <c r="I157" s="32">
        <f t="shared" ref="I157" si="76">I146+I156</f>
        <v>184.3</v>
      </c>
      <c r="J157" s="32">
        <f t="shared" ref="J157:L157" si="77">J146+J156</f>
        <v>1233.3</v>
      </c>
      <c r="K157" s="32"/>
      <c r="L157" s="32">
        <f t="shared" si="77"/>
        <v>226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90</v>
      </c>
      <c r="F158" s="55">
        <v>203</v>
      </c>
      <c r="G158" s="55">
        <v>10.3</v>
      </c>
      <c r="H158" s="55">
        <v>13.7</v>
      </c>
      <c r="I158" s="55">
        <v>21</v>
      </c>
      <c r="J158" s="55">
        <v>248.5</v>
      </c>
      <c r="K158" s="56">
        <v>260</v>
      </c>
      <c r="L158" s="55">
        <v>33</v>
      </c>
    </row>
    <row r="159" spans="1:12" ht="15.75" thickBot="1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.75" thickBot="1" x14ac:dyDescent="0.3">
      <c r="A160" s="23"/>
      <c r="B160" s="15"/>
      <c r="C160" s="11"/>
      <c r="D160" s="7" t="s">
        <v>22</v>
      </c>
      <c r="E160" s="51" t="s">
        <v>41</v>
      </c>
      <c r="F160" s="52">
        <v>200</v>
      </c>
      <c r="G160" s="52">
        <v>0.1</v>
      </c>
      <c r="H160" s="52">
        <v>0</v>
      </c>
      <c r="I160" s="52">
        <v>15</v>
      </c>
      <c r="J160" s="55">
        <v>60.4</v>
      </c>
      <c r="K160" s="53">
        <v>493</v>
      </c>
      <c r="L160" s="52">
        <v>5</v>
      </c>
    </row>
    <row r="161" spans="1:12" ht="15.75" thickBot="1" x14ac:dyDescent="0.3">
      <c r="A161" s="23"/>
      <c r="B161" s="15"/>
      <c r="C161" s="11"/>
      <c r="D161" s="7" t="s">
        <v>23</v>
      </c>
      <c r="E161" s="51" t="s">
        <v>82</v>
      </c>
      <c r="F161" s="52">
        <v>90</v>
      </c>
      <c r="G161" s="52">
        <v>6.3</v>
      </c>
      <c r="H161" s="52">
        <v>0.8</v>
      </c>
      <c r="I161" s="52">
        <v>16.7</v>
      </c>
      <c r="J161" s="55">
        <v>99.2</v>
      </c>
      <c r="K161" s="53" t="s">
        <v>43</v>
      </c>
      <c r="L161" s="52">
        <v>9</v>
      </c>
    </row>
    <row r="162" spans="1:12" ht="15" x14ac:dyDescent="0.25">
      <c r="A162" s="23"/>
      <c r="B162" s="15"/>
      <c r="C162" s="11"/>
      <c r="D162" s="7" t="s">
        <v>24</v>
      </c>
      <c r="E162" s="51" t="s">
        <v>91</v>
      </c>
      <c r="F162" s="52">
        <v>200</v>
      </c>
      <c r="G162" s="52">
        <v>0</v>
      </c>
      <c r="H162" s="52">
        <v>0</v>
      </c>
      <c r="I162" s="52">
        <v>16.2</v>
      </c>
      <c r="J162" s="55">
        <v>64.8</v>
      </c>
      <c r="K162" s="53">
        <v>112</v>
      </c>
      <c r="L162" s="52">
        <v>50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693</v>
      </c>
      <c r="G165" s="19">
        <f t="shared" ref="G165:J165" si="78">SUM(G158:G164)</f>
        <v>16.7</v>
      </c>
      <c r="H165" s="19">
        <f t="shared" si="78"/>
        <v>14.5</v>
      </c>
      <c r="I165" s="19">
        <f t="shared" si="78"/>
        <v>68.900000000000006</v>
      </c>
      <c r="J165" s="19">
        <f t="shared" si="78"/>
        <v>472.9</v>
      </c>
      <c r="K165" s="25"/>
      <c r="L165" s="19">
        <f t="shared" ref="L165" si="79">SUM(L158:L164)</f>
        <v>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104</v>
      </c>
      <c r="F166" s="52">
        <v>60</v>
      </c>
      <c r="G166" s="52">
        <v>1.4</v>
      </c>
      <c r="H166" s="52">
        <v>4.2</v>
      </c>
      <c r="I166" s="52">
        <v>6.2</v>
      </c>
      <c r="J166" s="52">
        <v>68.2</v>
      </c>
      <c r="K166" s="53">
        <v>4</v>
      </c>
      <c r="L166" s="52">
        <v>10</v>
      </c>
    </row>
    <row r="167" spans="1:12" ht="15" x14ac:dyDescent="0.25">
      <c r="A167" s="23"/>
      <c r="B167" s="15"/>
      <c r="C167" s="11"/>
      <c r="D167" s="7" t="s">
        <v>27</v>
      </c>
      <c r="E167" s="51" t="s">
        <v>45</v>
      </c>
      <c r="F167" s="52">
        <v>200</v>
      </c>
      <c r="G167" s="52">
        <v>1.6</v>
      </c>
      <c r="H167" s="52">
        <v>4.2</v>
      </c>
      <c r="I167" s="52">
        <v>13</v>
      </c>
      <c r="J167" s="52">
        <v>96.2</v>
      </c>
      <c r="K167" s="53">
        <v>134</v>
      </c>
      <c r="L167" s="52">
        <v>25</v>
      </c>
    </row>
    <row r="168" spans="1:12" ht="15" x14ac:dyDescent="0.25">
      <c r="A168" s="23"/>
      <c r="B168" s="15"/>
      <c r="C168" s="11"/>
      <c r="D168" s="7" t="s">
        <v>28</v>
      </c>
      <c r="E168" s="51" t="s">
        <v>92</v>
      </c>
      <c r="F168" s="52">
        <v>90</v>
      </c>
      <c r="G168" s="52">
        <v>8.5</v>
      </c>
      <c r="H168" s="52">
        <v>10.4</v>
      </c>
      <c r="I168" s="52">
        <v>4.7</v>
      </c>
      <c r="J168" s="52">
        <v>146.4</v>
      </c>
      <c r="K168" s="53">
        <v>5</v>
      </c>
      <c r="L168" s="52">
        <v>50</v>
      </c>
    </row>
    <row r="169" spans="1:12" ht="15" x14ac:dyDescent="0.25">
      <c r="A169" s="23"/>
      <c r="B169" s="15"/>
      <c r="C169" s="11"/>
      <c r="D169" s="7" t="s">
        <v>29</v>
      </c>
      <c r="E169" s="51" t="s">
        <v>81</v>
      </c>
      <c r="F169" s="52">
        <v>150</v>
      </c>
      <c r="G169" s="52">
        <v>2.8</v>
      </c>
      <c r="H169" s="52">
        <v>7.3</v>
      </c>
      <c r="I169" s="52">
        <v>19</v>
      </c>
      <c r="J169" s="52">
        <v>152.9</v>
      </c>
      <c r="K169" s="53">
        <v>237</v>
      </c>
      <c r="L169" s="52">
        <v>20</v>
      </c>
    </row>
    <row r="170" spans="1:12" ht="15" x14ac:dyDescent="0.25">
      <c r="A170" s="23"/>
      <c r="B170" s="15"/>
      <c r="C170" s="11"/>
      <c r="D170" s="7" t="s">
        <v>30</v>
      </c>
      <c r="E170" s="51" t="s">
        <v>93</v>
      </c>
      <c r="F170" s="52">
        <v>200</v>
      </c>
      <c r="G170" s="52">
        <v>0</v>
      </c>
      <c r="H170" s="52">
        <v>0</v>
      </c>
      <c r="I170" s="52">
        <v>12.5</v>
      </c>
      <c r="J170" s="52">
        <v>50</v>
      </c>
      <c r="K170" s="53">
        <v>25</v>
      </c>
      <c r="L170" s="52">
        <v>20</v>
      </c>
    </row>
    <row r="171" spans="1:12" ht="15" x14ac:dyDescent="0.25">
      <c r="A171" s="23"/>
      <c r="B171" s="15"/>
      <c r="C171" s="11"/>
      <c r="D171" s="7" t="s">
        <v>31</v>
      </c>
      <c r="E171" s="51" t="s">
        <v>48</v>
      </c>
      <c r="F171" s="52">
        <v>60</v>
      </c>
      <c r="G171" s="52">
        <v>4.5999999999999996</v>
      </c>
      <c r="H171" s="52">
        <v>0.5</v>
      </c>
      <c r="I171" s="52">
        <v>19.5</v>
      </c>
      <c r="J171" s="52">
        <v>100.9</v>
      </c>
      <c r="K171" s="53">
        <v>108</v>
      </c>
      <c r="L171" s="52">
        <v>6</v>
      </c>
    </row>
    <row r="172" spans="1:12" ht="15" x14ac:dyDescent="0.25">
      <c r="A172" s="23"/>
      <c r="B172" s="15"/>
      <c r="C172" s="11"/>
      <c r="D172" s="7" t="s">
        <v>32</v>
      </c>
      <c r="E172" s="51" t="s">
        <v>49</v>
      </c>
      <c r="F172" s="52">
        <v>60</v>
      </c>
      <c r="G172" s="52">
        <v>4</v>
      </c>
      <c r="H172" s="52">
        <v>0.7</v>
      </c>
      <c r="I172" s="52">
        <v>20.399999999999999</v>
      </c>
      <c r="J172" s="52">
        <v>103.9</v>
      </c>
      <c r="K172" s="53">
        <v>110</v>
      </c>
      <c r="L172" s="52">
        <v>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22.9</v>
      </c>
      <c r="H175" s="19">
        <f t="shared" si="80"/>
        <v>27.3</v>
      </c>
      <c r="I175" s="19">
        <f t="shared" si="80"/>
        <v>95.300000000000011</v>
      </c>
      <c r="J175" s="19">
        <f t="shared" si="80"/>
        <v>718.5</v>
      </c>
      <c r="K175" s="25"/>
      <c r="L175" s="19">
        <f t="shared" ref="L175" si="81">SUM(L166:L174)</f>
        <v>137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1513</v>
      </c>
      <c r="G176" s="32">
        <f t="shared" ref="G176" si="82">G165+G175</f>
        <v>39.599999999999994</v>
      </c>
      <c r="H176" s="32">
        <f t="shared" ref="H176" si="83">H165+H175</f>
        <v>41.8</v>
      </c>
      <c r="I176" s="32">
        <f t="shared" ref="I176" si="84">I165+I175</f>
        <v>164.20000000000002</v>
      </c>
      <c r="J176" s="32">
        <f t="shared" ref="J176:L176" si="85">J165+J175</f>
        <v>1191.4000000000001</v>
      </c>
      <c r="K176" s="32"/>
      <c r="L176" s="32">
        <f t="shared" si="85"/>
        <v>234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94</v>
      </c>
      <c r="F177" s="55">
        <v>155</v>
      </c>
      <c r="G177" s="55">
        <v>8.9</v>
      </c>
      <c r="H177" s="55">
        <v>9.4</v>
      </c>
      <c r="I177" s="55">
        <v>25.5</v>
      </c>
      <c r="J177" s="55">
        <v>186.2</v>
      </c>
      <c r="K177" s="56">
        <v>296</v>
      </c>
      <c r="L177" s="55">
        <v>40</v>
      </c>
    </row>
    <row r="178" spans="1:12" ht="15.75" thickBot="1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75" thickBot="1" x14ac:dyDescent="0.3">
      <c r="A179" s="23"/>
      <c r="B179" s="15"/>
      <c r="C179" s="11"/>
      <c r="D179" s="7" t="s">
        <v>22</v>
      </c>
      <c r="E179" s="51" t="s">
        <v>73</v>
      </c>
      <c r="F179" s="52">
        <v>200</v>
      </c>
      <c r="G179" s="52">
        <v>5</v>
      </c>
      <c r="H179" s="52">
        <v>4.4000000000000004</v>
      </c>
      <c r="I179" s="52">
        <v>21.7</v>
      </c>
      <c r="J179" s="55">
        <v>146.4</v>
      </c>
      <c r="K179" s="53">
        <v>495</v>
      </c>
      <c r="L179" s="52">
        <v>20</v>
      </c>
    </row>
    <row r="180" spans="1:12" ht="15.75" thickBot="1" x14ac:dyDescent="0.3">
      <c r="A180" s="23"/>
      <c r="B180" s="15"/>
      <c r="C180" s="11"/>
      <c r="D180" s="7" t="s">
        <v>23</v>
      </c>
      <c r="E180" s="51" t="s">
        <v>95</v>
      </c>
      <c r="F180" s="52">
        <v>70</v>
      </c>
      <c r="G180" s="52">
        <v>4.9000000000000004</v>
      </c>
      <c r="H180" s="52">
        <v>0.7</v>
      </c>
      <c r="I180" s="52">
        <v>18.399999999999999</v>
      </c>
      <c r="J180" s="55">
        <v>99.5</v>
      </c>
      <c r="K180" s="53" t="s">
        <v>43</v>
      </c>
      <c r="L180" s="52">
        <v>9</v>
      </c>
    </row>
    <row r="181" spans="1:12" ht="15" x14ac:dyDescent="0.25">
      <c r="A181" s="23"/>
      <c r="B181" s="15"/>
      <c r="C181" s="11"/>
      <c r="D181" s="7" t="s">
        <v>24</v>
      </c>
      <c r="E181" s="51" t="s">
        <v>96</v>
      </c>
      <c r="F181" s="52">
        <v>150</v>
      </c>
      <c r="G181" s="52">
        <v>0</v>
      </c>
      <c r="H181" s="52">
        <v>0</v>
      </c>
      <c r="I181" s="52">
        <v>11.8</v>
      </c>
      <c r="J181" s="55">
        <v>47.2</v>
      </c>
      <c r="K181" s="53">
        <v>112</v>
      </c>
      <c r="L181" s="52">
        <v>25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18.8</v>
      </c>
      <c r="H184" s="19">
        <f t="shared" si="86"/>
        <v>14.5</v>
      </c>
      <c r="I184" s="19">
        <f t="shared" si="86"/>
        <v>77.399999999999991</v>
      </c>
      <c r="J184" s="19">
        <f t="shared" si="86"/>
        <v>479.3</v>
      </c>
      <c r="K184" s="25"/>
      <c r="L184" s="19">
        <f t="shared" ref="L184" si="87">SUM(L177:L183)</f>
        <v>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53</v>
      </c>
      <c r="F185" s="52">
        <v>60</v>
      </c>
      <c r="G185" s="52">
        <v>0</v>
      </c>
      <c r="H185" s="52">
        <v>5.4</v>
      </c>
      <c r="I185" s="52">
        <v>5.3</v>
      </c>
      <c r="J185" s="52">
        <v>75.400000000000006</v>
      </c>
      <c r="K185" s="53">
        <v>2</v>
      </c>
      <c r="L185" s="52">
        <v>15</v>
      </c>
    </row>
    <row r="186" spans="1:12" ht="15" x14ac:dyDescent="0.25">
      <c r="A186" s="23"/>
      <c r="B186" s="15"/>
      <c r="C186" s="11"/>
      <c r="D186" s="7" t="s">
        <v>27</v>
      </c>
      <c r="E186" s="51" t="s">
        <v>97</v>
      </c>
      <c r="F186" s="52">
        <v>200</v>
      </c>
      <c r="G186" s="52">
        <v>1.7</v>
      </c>
      <c r="H186" s="52">
        <v>4</v>
      </c>
      <c r="I186" s="52">
        <v>11.6</v>
      </c>
      <c r="J186" s="52">
        <v>96.5</v>
      </c>
      <c r="K186" s="53">
        <v>154</v>
      </c>
      <c r="L186" s="52">
        <v>20</v>
      </c>
    </row>
    <row r="187" spans="1:12" ht="15" x14ac:dyDescent="0.25">
      <c r="A187" s="23"/>
      <c r="B187" s="15"/>
      <c r="C187" s="11"/>
      <c r="D187" s="7" t="s">
        <v>28</v>
      </c>
      <c r="E187" s="51" t="s">
        <v>76</v>
      </c>
      <c r="F187" s="52">
        <v>240</v>
      </c>
      <c r="G187" s="52">
        <v>18.3</v>
      </c>
      <c r="H187" s="52">
        <v>18.2</v>
      </c>
      <c r="I187" s="52">
        <v>43.3</v>
      </c>
      <c r="J187" s="52">
        <v>310.3</v>
      </c>
      <c r="K187" s="53">
        <v>406</v>
      </c>
      <c r="L187" s="52">
        <v>65</v>
      </c>
    </row>
    <row r="188" spans="1:12" ht="15" x14ac:dyDescent="0.25">
      <c r="A188" s="23"/>
      <c r="B188" s="15"/>
      <c r="C188" s="11"/>
      <c r="D188" s="7" t="s">
        <v>29</v>
      </c>
      <c r="E188" s="51"/>
      <c r="F188" s="52"/>
      <c r="G188" s="52"/>
      <c r="H188" s="52"/>
      <c r="I188" s="52"/>
      <c r="J188" s="52"/>
      <c r="K188" s="53"/>
      <c r="L188" s="52"/>
    </row>
    <row r="189" spans="1:12" ht="15" x14ac:dyDescent="0.25">
      <c r="A189" s="23"/>
      <c r="B189" s="15"/>
      <c r="C189" s="11"/>
      <c r="D189" s="7" t="s">
        <v>30</v>
      </c>
      <c r="E189" s="51" t="s">
        <v>47</v>
      </c>
      <c r="F189" s="52">
        <v>200</v>
      </c>
      <c r="G189" s="52">
        <v>0.2</v>
      </c>
      <c r="H189" s="52">
        <v>0</v>
      </c>
      <c r="I189" s="52">
        <v>20.100000000000001</v>
      </c>
      <c r="J189" s="52">
        <v>98</v>
      </c>
      <c r="K189" s="53">
        <v>513</v>
      </c>
      <c r="L189" s="52">
        <v>20</v>
      </c>
    </row>
    <row r="190" spans="1:12" ht="15" x14ac:dyDescent="0.25">
      <c r="A190" s="23"/>
      <c r="B190" s="15"/>
      <c r="C190" s="11"/>
      <c r="D190" s="7" t="s">
        <v>31</v>
      </c>
      <c r="E190" s="51" t="s">
        <v>48</v>
      </c>
      <c r="F190" s="52">
        <v>30</v>
      </c>
      <c r="G190" s="52">
        <v>2.2999999999999998</v>
      </c>
      <c r="H190" s="52">
        <v>0.2</v>
      </c>
      <c r="I190" s="52">
        <v>14.8</v>
      </c>
      <c r="J190" s="52">
        <v>70.5</v>
      </c>
      <c r="K190" s="53">
        <v>108</v>
      </c>
      <c r="L190" s="52">
        <v>4</v>
      </c>
    </row>
    <row r="191" spans="1:12" ht="15" x14ac:dyDescent="0.25">
      <c r="A191" s="23"/>
      <c r="B191" s="15"/>
      <c r="C191" s="11"/>
      <c r="D191" s="7" t="s">
        <v>32</v>
      </c>
      <c r="E191" s="51" t="s">
        <v>49</v>
      </c>
      <c r="F191" s="52">
        <v>30</v>
      </c>
      <c r="G191" s="52">
        <v>2</v>
      </c>
      <c r="H191" s="52">
        <v>0.4</v>
      </c>
      <c r="I191" s="52">
        <v>10.199999999999999</v>
      </c>
      <c r="J191" s="52">
        <v>54.3</v>
      </c>
      <c r="K191" s="53">
        <v>110</v>
      </c>
      <c r="L191" s="52">
        <v>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24.5</v>
      </c>
      <c r="H194" s="19">
        <f t="shared" si="88"/>
        <v>28.2</v>
      </c>
      <c r="I194" s="19">
        <f t="shared" si="88"/>
        <v>105.3</v>
      </c>
      <c r="J194" s="19">
        <f t="shared" si="88"/>
        <v>705</v>
      </c>
      <c r="K194" s="25"/>
      <c r="L194" s="19">
        <f t="shared" ref="L194" si="89">SUM(L185:L193)</f>
        <v>128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1335</v>
      </c>
      <c r="G195" s="32">
        <f t="shared" ref="G195" si="90">G184+G194</f>
        <v>43.3</v>
      </c>
      <c r="H195" s="32">
        <f t="shared" ref="H195" si="91">H184+H194</f>
        <v>42.7</v>
      </c>
      <c r="I195" s="32">
        <f t="shared" ref="I195" si="92">I184+I194</f>
        <v>182.7</v>
      </c>
      <c r="J195" s="32">
        <f t="shared" ref="J195:L195" si="93">J184+J194</f>
        <v>1184.3</v>
      </c>
      <c r="K195" s="32"/>
      <c r="L195" s="32">
        <f t="shared" si="93"/>
        <v>222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1387.4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42.249999999999993</v>
      </c>
      <c r="H196" s="34">
        <f t="shared" si="94"/>
        <v>41.709999999999994</v>
      </c>
      <c r="I196" s="34">
        <f t="shared" si="94"/>
        <v>175.01</v>
      </c>
      <c r="J196" s="34">
        <f t="shared" si="94"/>
        <v>1241.4099999999999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220.5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2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2024-11-19T05:36:17Z</cp:lastPrinted>
  <dcterms:created xsi:type="dcterms:W3CDTF">2022-05-16T14:23:56Z</dcterms:created>
  <dcterms:modified xsi:type="dcterms:W3CDTF">2024-11-19T08:39:46Z</dcterms:modified>
</cp:coreProperties>
</file>